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B63282CB-C266-4172-ACFF-0BDD5E305763}"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H7" i="1"/>
  <c r="I6" i="1"/>
  <c r="H6" i="1"/>
</calcChain>
</file>

<file path=xl/sharedStrings.xml><?xml version="1.0" encoding="utf-8"?>
<sst xmlns="http://schemas.openxmlformats.org/spreadsheetml/2006/main" count="318" uniqueCount="191">
  <si>
    <r>
      <rPr>
        <sz val="10"/>
        <color theme="1"/>
        <rFont val="黑体"/>
        <charset val="134"/>
      </rPr>
      <t>附件</t>
    </r>
    <r>
      <rPr>
        <sz val="10"/>
        <color theme="1"/>
        <rFont val="Times New Roman"/>
        <family val="1"/>
      </rPr>
      <t>1</t>
    </r>
  </si>
  <si>
    <t>永州市2025年省预算内“易地搬迁安置区提质升级”专项项目申报表</t>
  </si>
  <si>
    <t>备注</t>
  </si>
  <si>
    <t>合计（23个）</t>
  </si>
  <si>
    <t>一、分配额度内项目（18个）</t>
  </si>
  <si>
    <t>新建</t>
  </si>
  <si>
    <t>永州市冷水滩区</t>
  </si>
  <si>
    <t>3栋安置房的污水管网、主供水阀门配套设施等维修；消防设施更新；新建充电桩等设施；护坡围墙的裂缝整修；3栋房屋防渗防漏处理。</t>
  </si>
  <si>
    <t>2025年4月-12月</t>
  </si>
  <si>
    <t>省预算内投资50万元。</t>
  </si>
  <si>
    <t>已完成立项审批。文号：冷区发改投【2025】24号</t>
  </si>
  <si>
    <t>项目无需新增建设用地，自然资源部门已出具相关说明</t>
  </si>
  <si>
    <t>项目无需环评手续，生态环境部门已出具相关说明</t>
  </si>
  <si>
    <t>冷水滩区普利桥人民镇政府莫悔</t>
  </si>
  <si>
    <t>冷水滩区发展和改革局艾奇斌</t>
  </si>
  <si>
    <t>零陵区石山脚街道易地搬迁集中安置点基础设施提质升级以工代赈项目</t>
  </si>
  <si>
    <t>永州市零陵区</t>
  </si>
  <si>
    <t>安置区内饮水管网提质改造1300米，安置区内污水处理池提质改造4处及配套污水管网改造400米等</t>
  </si>
  <si>
    <t>2025年5月-2025年12月</t>
  </si>
  <si>
    <t>省预算内安排50万元。</t>
  </si>
  <si>
    <t>零发改审【2025】46号</t>
  </si>
  <si>
    <t>零陵区石山脚街道秦铁艳</t>
  </si>
  <si>
    <t>零陵区发展和改革局屈继武</t>
  </si>
  <si>
    <t>零陵区邮亭圩镇太平铺火烧岭易地搬迁集中安置点基础设施提质升级以工代赈项目</t>
  </si>
  <si>
    <t>安置区内饮水管网提质改造1000米，安置区内污水处理池提质改造5处及配套污水管网改造500米等</t>
  </si>
  <si>
    <t>零发改审【2025】45号</t>
  </si>
  <si>
    <t>邮亭圩镇人民政府吕保华</t>
  </si>
  <si>
    <t>祁阳市潘市镇易地搬迁集中安置点灾后重建及提质改造工程项目</t>
  </si>
  <si>
    <t>改扩建</t>
  </si>
  <si>
    <t>永州市祁阳市</t>
  </si>
  <si>
    <t>挡墙加高3米，长度100米，水渠基础修复加固40米;灾毁挡墙20米恢复重建；排水渠道修复并加装盖板长8米；水渠基础修复加固100米，重建3*3盖板涵，挡墙恢复加固。</t>
  </si>
  <si>
    <t>2025年5月-11月</t>
  </si>
  <si>
    <t>祁发改基【2025】9号</t>
  </si>
  <si>
    <t>潘市镇人民政府刘卓</t>
  </si>
  <si>
    <t>祁阳市发展和改革局于浩</t>
  </si>
  <si>
    <t>东安县白牙市镇工业园易地扶贫搬迁集中安置点护坡围墙项目</t>
  </si>
  <si>
    <t>东安县</t>
  </si>
  <si>
    <t>新建护坡60米，围墙420米。</t>
  </si>
  <si>
    <t>2025年5月至2025年12月</t>
  </si>
  <si>
    <t>省预算内资金60万元</t>
  </si>
  <si>
    <t>东发改【2025】12号</t>
  </si>
  <si>
    <t>东自然资规说【2025】11号、东自然资审字【2025】15号</t>
  </si>
  <si>
    <t>《关于东安县白牙市镇工业园易地扶贫搬迁集中安置点护坡围墙项目环保意见》，无文号</t>
  </si>
  <si>
    <t>东安县白牙市镇人民政府   吴又辉</t>
  </si>
  <si>
    <t>东安县发展和改革局      施祖益</t>
  </si>
  <si>
    <t>双牌县泷泊镇易地搬迁安置区基础设施提质改造项目</t>
  </si>
  <si>
    <t>永州市
双牌县</t>
  </si>
  <si>
    <t>汽车充电桩6套、摩托车充电桩6套、DN300污水管580米、排水管扩容620米、消防管道300米、护坡建设360立方米等</t>
  </si>
  <si>
    <t>2025年6月2025年-12月</t>
  </si>
  <si>
    <t>省预算内安排80万元，自筹6万元。</t>
  </si>
  <si>
    <t>建设安置区污水管网、排水管、消防设施、护坡。具体建设汽车充电桩10套、摩托车充电桩20套、DN300污水管1400米、排水管扩容620米、消防管道300米、微型消防站2个、护坡建设360立方米</t>
  </si>
  <si>
    <t>已完成立项审批，文号：双发改审[2025]
12号</t>
  </si>
  <si>
    <t>已完成环评备案，备案号202543112300000028</t>
  </si>
  <si>
    <t>双牌县泷泊镇人民政府朱万飞</t>
  </si>
  <si>
    <t>双牌县发展和改革局陈勇华</t>
  </si>
  <si>
    <t>新田县工业园集中安置点基础设施提质改造建设项目</t>
  </si>
  <si>
    <t>永州市新田县</t>
  </si>
  <si>
    <t>2025.4-2025.12</t>
  </si>
  <si>
    <t>省预算内安排70万。</t>
  </si>
  <si>
    <t>已完成立项审批，文号：新发改审批
【2025】25号</t>
  </si>
  <si>
    <t>新田县龙泉街道
何太生</t>
  </si>
  <si>
    <t>新田县发展和改革局
陈坚</t>
  </si>
  <si>
    <t>新田县骥村小城镇集中安置点基础设施提质改造建设项目</t>
  </si>
  <si>
    <t>消防塘、供排水系统、污水管网维修、新建污水池</t>
  </si>
  <si>
    <t>2025.4月-2025.12月</t>
  </si>
  <si>
    <t>省预算内安排50万，自筹资金2万元。</t>
  </si>
  <si>
    <t>消防塘整修一口，护砌600米、塘底硬化600平方米，建设电动车充电桩30个、新能源汽车充电桩3个、充电棚300平方米、排水管网维修200米、污水管网维修150米、新建污水池一个。</t>
  </si>
  <si>
    <t>已完成立项审批，文号：新发改审批
【2025】26号</t>
  </si>
  <si>
    <t>新田县骥村镇政府
邓土万</t>
  </si>
  <si>
    <t>道县横岭瑶族乡浪石村易地搬迁安置区提质升级专项项目</t>
  </si>
  <si>
    <t>永州市道县</t>
  </si>
  <si>
    <t>建设安置区污水管网、供水排水系统、消防设施、护坡堡坎等</t>
  </si>
  <si>
    <t>省预算内安排50万元，自筹资金7.58万元。</t>
  </si>
  <si>
    <t>1.维修破损下水道，更换检查井30座，配套建设雨污分流设施；2.修复、更换破损排水沟铸铁盖板188m，修复溢洪道；3.新建地上式消防栓5套，配套DN100给水管网，配置消防水带等设备，新装高清监控摄像头30个及配套主机等系统；4.维修破损楼梯1处，加装防护栏122米，消除地质安全隐患；治理边坡杂草地894㎡，新建生态菜地池</t>
  </si>
  <si>
    <t>已完成立项审批，文号：道发改审〔2025〕17号</t>
  </si>
  <si>
    <t>横岭瑶族乡人民政府蒋忠良</t>
  </si>
  <si>
    <t>道县发改局张海英</t>
  </si>
  <si>
    <t>蓝山县县易地搬迁大桥瑶族乡安置区提质升级项目</t>
  </si>
  <si>
    <t>永州市蓝山县</t>
  </si>
  <si>
    <t>安全防范护坡工程180米。
小区内部雨水管道改造650米。
污水排水沟清理及沙井盖建设</t>
  </si>
  <si>
    <t>省预算内安排50万。
自筹资金2万</t>
  </si>
  <si>
    <t>已完成立项审批，文号：蓝发改投[2025]
75号</t>
  </si>
  <si>
    <t>大桥瑶族乡人民政府雷晴</t>
  </si>
  <si>
    <t>蓝山县发展和改革局刘俊</t>
  </si>
  <si>
    <t>江永县易地搬迁潇浦镇工业园安置区提质升级项目</t>
  </si>
  <si>
    <t>永州市江永县</t>
  </si>
  <si>
    <t>建设安置区散水及排水沟提质改造工程1800米、山体护坡维修改造工程（585平方米）。</t>
  </si>
  <si>
    <t>省预算内安排120万元。</t>
  </si>
  <si>
    <t>江永县潇浦镇人民政府周夏静</t>
  </si>
  <si>
    <t>江永县发展和改革局左湘军</t>
  </si>
  <si>
    <t>江华瑶族自治县易地搬迁水口镇安置区提质升级项目</t>
  </si>
  <si>
    <t>永州市江华瑶族自治县</t>
  </si>
  <si>
    <t>建设安置区排水管网、消防设施。具体为新建DN300污水管道1600米、DN500污水管道1200米，成品污水检查井70座，环安置区建设400*400混凝土水沟1100米，铺设消防管网1200米，安装消防设施25套。</t>
  </si>
  <si>
    <t>已完成立项审批，文号：江发改审[2025]
44号</t>
  </si>
  <si>
    <t>水口镇人民政府奉美波</t>
  </si>
  <si>
    <t>江华瑶族自治县发展和改革局唐军</t>
  </si>
  <si>
    <t>江华瑶族自治县易地搬迁四联安置区提质升级项目</t>
  </si>
  <si>
    <t>新建消防栓15套，铺设DN100铸铁消防管道400m，配套建设消防井15座，配备消防水带及消防枪头等设施设备。改造污水管网DN300HDPE管道1200m，建设检查井35座，破除及恢复混凝土路面，开挖回填沟槽1200m，改造及疏通排水管道。</t>
  </si>
  <si>
    <t>省预算内安排50万元，自筹资金5万元。</t>
  </si>
  <si>
    <t>已完成立项审批，文号：江发改审[2025]
41号</t>
  </si>
  <si>
    <t>沱江镇人民政府莫执新</t>
  </si>
  <si>
    <t>宁远县五龙山瑶族乡易地搬迁安置区提质升级建设项目</t>
  </si>
  <si>
    <t>永州市宁远县</t>
  </si>
  <si>
    <t>新建混凝土护坡150米、溢洪道20米、充电基础设施27套，安装消防设施及改造污水管网等配套工程。</t>
  </si>
  <si>
    <t>宁远县五龙山瑶族乡人民政府</t>
  </si>
  <si>
    <t>宁远县发展和改革局石循斌</t>
  </si>
  <si>
    <t>宁远县桐山街道易地搬迁安置区提质升级建设项目</t>
  </si>
  <si>
    <t>新建混凝土护坡200米、充电基础设施50套，安装消防设施及改造污水管网等配套工程。</t>
  </si>
  <si>
    <t>宁远县人民政府桐山街道办事处</t>
  </si>
  <si>
    <t>宁远县棉花坪瑶族乡易地搬迁安置区提质升级建设项目</t>
  </si>
  <si>
    <t>新建供排水管1000米、护坡堡坎200米，安装消防设施及改造污水管网等配套工程。</t>
  </si>
  <si>
    <t>新建供排水管1000米、护坡堡坎100米，安装消防设施及改造污水管网等配套工程。</t>
  </si>
  <si>
    <t>宁远县棉花坪瑶族乡人民政府</t>
  </si>
  <si>
    <t>永州市金洞管理区凤凰乡团结易地搬迁安置点提质改造工程项目</t>
  </si>
  <si>
    <t>永州市金洞管理区</t>
  </si>
  <si>
    <t>改造排水沟60米，新增4座检查井，改造升级污水管网127米，新建供水管网2500米，新增清水池2座，增设电动车充电桩20个。</t>
  </si>
  <si>
    <t>2025年7月-2025年12月</t>
  </si>
  <si>
    <t>省预算内安排70万元，自筹资金7.52万元。</t>
  </si>
  <si>
    <t>已完成立项审批，文号：金发改发[2025]
4号</t>
  </si>
  <si>
    <t>永州市金洞管理区凤凰乡人民政府奉继录</t>
  </si>
  <si>
    <t>永州市金洞管理区发展和改革局汪剑锋</t>
  </si>
  <si>
    <t>永州市回龙圩管理区易地搬迁工业园集中安置点提质升级项目</t>
  </si>
  <si>
    <t>永州市回龙圩管理区</t>
  </si>
  <si>
    <t>建设内容包括排水管网、消防设施、屋面防水、边坡支护及生态停车场等。建设规模:新建 DN300 污水管网 196.00 米,DN500 污水管网 80.00 米,成品污水检查井 14 座,采购安装 3 公斤 ABC 灭火器 120 套,微型消防站 4 座,屋面金属防水安装钢构屋面安装
480.00 平方米,边坡支护浆砌片石 170.00 立方米,生态停车场铺装植草砖 400.00 平方米。</t>
  </si>
  <si>
    <t>建设内容包括排水管网、消防设施、屋面防水、边坡支护及生态停车场等。建设规模:新建DN300 污水管网 196.00 米,DN500 污水管网 80.00 米,成品污水检查井 14 座,采购安装 3 公斤 ABC 灭火器 120 套,微型消防站 4 座,屋面金属防水安装钢构屋面安装480.00 平方米,边坡支护浆砌片石 170.00 立方米,生态停车场
铺装植草砖 400.00 平方米。</t>
  </si>
  <si>
    <t>已完成立项审批，文号：回发改批[2025]
4号</t>
  </si>
  <si>
    <t>自然资源部门已出具选址意见</t>
  </si>
  <si>
    <t>项目已办理环评手续，备案号：2025431100000004</t>
  </si>
  <si>
    <t>永州市回龙圩管理区回龙圩镇人民政府尹荷花</t>
  </si>
  <si>
    <t>永州市回龙圩管理区发展和改革局李永乐</t>
  </si>
  <si>
    <t>二、储备项目（7个）</t>
  </si>
  <si>
    <t>新田县金陵镇莲花新村集中安置点基础设施提质改造建设项目</t>
  </si>
  <si>
    <t>排水、排污沟，充电设施建设及地面硬化。</t>
  </si>
  <si>
    <t>排水排污沟130米，充电柱20个，充电棚500平方米及充电设施处地面硬化800平方米。</t>
  </si>
  <si>
    <t>已完成立项审批，文号：新发改审批
【2025】28号</t>
  </si>
  <si>
    <t>新田县金陵镇政府
陈存高</t>
  </si>
  <si>
    <t>新田县枧头小城镇集中安置点基础设施提质改造建设项目</t>
  </si>
  <si>
    <t>供水排水系统（含溢洪道）</t>
  </si>
  <si>
    <t>2025年月4-2025年12月</t>
  </si>
  <si>
    <t>省预算内安排50万，自筹资金3万元。</t>
  </si>
  <si>
    <t>供水排水系统1200米（含溢洪道），从安置点到污水处理厂。</t>
  </si>
  <si>
    <t>已完成立项审批，文号：新发改审批
【2025】27号</t>
  </si>
  <si>
    <t>新田县枧头镇政府
唐文杰</t>
  </si>
  <si>
    <t>新田县潮水铺村易地搬迁安置点污水管网建设项目</t>
  </si>
  <si>
    <t>安置点及周边污水管网建设、污水处理站建设</t>
  </si>
  <si>
    <t>省预算内安排100万，自筹资金8万元。</t>
  </si>
  <si>
    <t>建设易地搬迁点及周边排水、污水排污管网，建设一个村级污水处理站。</t>
  </si>
  <si>
    <t>江华县涔天河镇易地扶贫搬迁安置区提质升级项目</t>
  </si>
  <si>
    <t>现有排水沟改造及疏通200m；新建浆砌片石挡土墙（高8m、长60m）,15cm厚C30砼路面120㎡，安全防护栏80m等</t>
  </si>
  <si>
    <t>已完成立项审批，文号：江发改审[2025]
43号</t>
  </si>
  <si>
    <t>涔天河镇人民政府唐玲</t>
  </si>
  <si>
    <t>宁远县太平镇易地搬迁安置区提质升级建设项目</t>
  </si>
  <si>
    <t>新建排水管600米、安全饮水工程2处，修建水塘安全护栏150米，安装消防设施及改造污水管网等配套工程。</t>
  </si>
  <si>
    <t>宁远县太平镇乡人民政府</t>
  </si>
  <si>
    <t>双牌县五里牌镇易地搬迁安置点基础设施提质升级项目</t>
  </si>
  <si>
    <t>永州市双牌县</t>
  </si>
  <si>
    <t>“白改黑”沥青路面3200平方、排水设施500米（300*400，含盖板）、800v超级充电桩（含遮阳棚）10套，摩托车充电桩15套、污水管网并入主管网共计500米（D400HDPE管）、自来水管网改造增压，建设水井和蓄水池一座、防撞墩20个、限高杆100m、护栏50m、停车棚200㎡、路面修复150㎡、楼梯防水180㎡</t>
  </si>
  <si>
    <t>2025年5月2025年-12月</t>
  </si>
  <si>
    <t>省预算内安排118万元，县财政配套20.67万元</t>
  </si>
  <si>
    <t>已完成立项审批，文号：双发改审〔2025〕13号</t>
  </si>
  <si>
    <t>双牌县五里牌镇人民政府盘林军</t>
  </si>
  <si>
    <t>江永县易地搬迁潇浦镇白塔脚安置点消防设施升级改造以工代赈项目</t>
  </si>
  <si>
    <t>新铺自来水管2000米，新安装消防栓20个及消防配套设施</t>
  </si>
  <si>
    <t>2025年6月-2025年12月</t>
  </si>
  <si>
    <t>省预算内安排60万元。</t>
  </si>
  <si>
    <r>
      <rPr>
        <sz val="10.5"/>
        <rFont val="宋体"/>
        <family val="3"/>
        <charset val="134"/>
      </rPr>
      <t>单位：万元</t>
    </r>
  </si>
  <si>
    <r>
      <rPr>
        <sz val="10.5"/>
        <rFont val="黑体"/>
        <family val="3"/>
        <charset val="134"/>
      </rPr>
      <t>序号</t>
    </r>
  </si>
  <si>
    <r>
      <rPr>
        <sz val="10.5"/>
        <rFont val="黑体"/>
        <family val="3"/>
        <charset val="134"/>
      </rPr>
      <t>项目名称</t>
    </r>
  </si>
  <si>
    <r>
      <rPr>
        <sz val="10.5"/>
        <rFont val="黑体"/>
        <family val="3"/>
        <charset val="134"/>
      </rPr>
      <t>建设性质</t>
    </r>
  </si>
  <si>
    <r>
      <rPr>
        <sz val="10.5"/>
        <rFont val="黑体"/>
        <family val="3"/>
        <charset val="134"/>
      </rPr>
      <t>所在市、县（</t>
    </r>
    <r>
      <rPr>
        <sz val="10.5"/>
        <rFont val="Times New Roman"/>
        <family val="1"/>
      </rPr>
      <t>**</t>
    </r>
    <r>
      <rPr>
        <sz val="10.5"/>
        <rFont val="黑体"/>
        <family val="3"/>
        <charset val="134"/>
      </rPr>
      <t>市</t>
    </r>
    <r>
      <rPr>
        <sz val="10.5"/>
        <rFont val="Times New Roman"/>
        <family val="1"/>
      </rPr>
      <t>**</t>
    </r>
    <r>
      <rPr>
        <sz val="10.5"/>
        <rFont val="黑体"/>
        <family val="3"/>
        <charset val="134"/>
      </rPr>
      <t>县）</t>
    </r>
  </si>
  <si>
    <r>
      <rPr>
        <sz val="10.5"/>
        <rFont val="黑体"/>
        <family val="3"/>
        <charset val="134"/>
      </rPr>
      <t>建设规模及主要建设内容</t>
    </r>
  </si>
  <si>
    <r>
      <rPr>
        <sz val="10.5"/>
        <rFont val="黑体"/>
        <family val="3"/>
        <charset val="134"/>
      </rPr>
      <t>建设起止年限</t>
    </r>
  </si>
  <si>
    <r>
      <rPr>
        <sz val="10.5"/>
        <rFont val="黑体"/>
        <family val="3"/>
        <charset val="134"/>
      </rPr>
      <t>资金来源</t>
    </r>
  </si>
  <si>
    <r>
      <rPr>
        <sz val="10.5"/>
        <rFont val="黑体"/>
        <family val="3"/>
        <charset val="134"/>
      </rPr>
      <t>总投资</t>
    </r>
  </si>
  <si>
    <r>
      <t>2025</t>
    </r>
    <r>
      <rPr>
        <sz val="10.5"/>
        <rFont val="黑体"/>
        <family val="3"/>
        <charset val="134"/>
      </rPr>
      <t>年计划</t>
    </r>
  </si>
  <si>
    <r>
      <rPr>
        <sz val="10.5"/>
        <rFont val="黑体"/>
        <family val="3"/>
        <charset val="134"/>
      </rPr>
      <t>审批（核准、备案）情况及文号</t>
    </r>
  </si>
  <si>
    <r>
      <rPr>
        <sz val="10.5"/>
        <rFont val="黑体"/>
        <family val="3"/>
        <charset val="134"/>
      </rPr>
      <t>用地及规划选址批复情况及文号</t>
    </r>
  </si>
  <si>
    <r>
      <rPr>
        <sz val="10.5"/>
        <rFont val="黑体"/>
        <family val="3"/>
        <charset val="134"/>
      </rPr>
      <t>环评批复情况及文号</t>
    </r>
  </si>
  <si>
    <r>
      <rPr>
        <sz val="10.5"/>
        <rFont val="黑体"/>
        <family val="3"/>
        <charset val="134"/>
      </rPr>
      <t>项目单位及责任人</t>
    </r>
  </si>
  <si>
    <r>
      <rPr>
        <sz val="10.5"/>
        <rFont val="黑体"/>
        <family val="3"/>
        <charset val="134"/>
      </rPr>
      <t>项目日常监管单位及责任人</t>
    </r>
  </si>
  <si>
    <r>
      <rPr>
        <sz val="10.5"/>
        <rFont val="黑体"/>
        <family val="3"/>
        <charset val="134"/>
      </rPr>
      <t>本次拟争取省预算内投资</t>
    </r>
  </si>
  <si>
    <r>
      <rPr>
        <sz val="10.5"/>
        <rFont val="黑体"/>
        <family val="3"/>
        <charset val="134"/>
      </rPr>
      <t>主要建设内容</t>
    </r>
  </si>
  <si>
    <t>冷水滩区普利桥易地搬迁集中安置区提质升级项目</t>
  </si>
  <si>
    <t>省预算内安排80万元，自筹资金9.26万元</t>
  </si>
  <si>
    <t>供排水、排污系统1500米，充电设施建设3处，混凝土地面等。</t>
  </si>
  <si>
    <t>供水、排水、排污改造1500米，充电柱、充电棚3处。新铺混凝土地面约1300平方米。</t>
  </si>
  <si>
    <t>省预算内安排80万元，自筹资金50.16万元。</t>
  </si>
  <si>
    <t>已完成立项审批，文号：宁发改审批〔2025〕59号</t>
  </si>
  <si>
    <t>已完成立项审批，文号：宁发改审批〔2025〕58号</t>
  </si>
  <si>
    <t>已完成立项审批，文号：宁发改审批〔2025〕53号</t>
  </si>
  <si>
    <t>已完成立项审批，文号：宁发改审批〔2025〕57号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</si>
</sst>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Red]\(0.00\)"/>
  </numFmts>
  <fonts count="21" x14ac:knownFonts="1">
    <font>
      <sz val="11"/>
      <color theme="1"/>
      <name val="宋体"/>
      <charset val="134"/>
      <scheme val="minor"/>
    </font>
    <font>
      <sz val="10"/>
      <color theme="1"/>
      <name val="宋体"/>
      <charset val="134"/>
      <scheme val="minor"/>
    </font>
    <font>
      <sz val="20"/>
      <color theme="1"/>
      <name val="方正小标宋_GBK"/>
      <charset val="134"/>
    </font>
    <font>
      <b/>
      <sz val="11"/>
      <color theme="1"/>
      <name val="宋体"/>
      <charset val="134"/>
      <scheme val="minor"/>
    </font>
    <font>
      <sz val="11"/>
      <color theme="1"/>
      <name val="仿宋"/>
      <charset val="134"/>
    </font>
    <font>
      <sz val="11"/>
      <color rgb="FF000000"/>
      <name val="仿宋"/>
      <charset val="134"/>
    </font>
    <font>
      <sz val="11"/>
      <name val="仿宋"/>
      <charset val="134"/>
    </font>
    <font>
      <b/>
      <sz val="11"/>
      <color theme="1"/>
      <name val="仿宋"/>
      <charset val="134"/>
    </font>
    <font>
      <sz val="10"/>
      <color theme="1"/>
      <name val="黑体"/>
      <charset val="134"/>
    </font>
    <font>
      <sz val="10"/>
      <color theme="1"/>
      <name val="Times New Roman"/>
      <family val="1"/>
    </font>
    <font>
      <sz val="11"/>
      <color theme="1"/>
      <name val="宋体"/>
      <charset val="134"/>
      <scheme val="minor"/>
    </font>
    <font>
      <sz val="20"/>
      <name val="方正小标宋_GBK"/>
      <family val="4"/>
      <charset val="134"/>
    </font>
    <font>
      <sz val="10.5"/>
      <name val="Times New Roman"/>
      <family val="1"/>
    </font>
    <font>
      <sz val="10.5"/>
      <name val="宋体"/>
      <family val="3"/>
      <charset val="134"/>
    </font>
    <font>
      <sz val="10.5"/>
      <name val="黑体"/>
      <family val="3"/>
      <charset val="134"/>
    </font>
    <font>
      <b/>
      <sz val="11"/>
      <name val="宋体"/>
      <family val="3"/>
      <charset val="134"/>
    </font>
    <font>
      <b/>
      <sz val="11"/>
      <name val="Times New Roman"/>
      <family val="1"/>
    </font>
    <font>
      <sz val="11"/>
      <name val="仿宋"/>
      <family val="3"/>
      <charset val="134"/>
    </font>
    <font>
      <b/>
      <sz val="11"/>
      <name val="仿宋"/>
      <family val="3"/>
      <charset val="134"/>
    </font>
    <font>
      <sz val="10"/>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10" fillId="0" borderId="0"/>
    <xf numFmtId="0" fontId="10" fillId="0" borderId="0"/>
  </cellStyleXfs>
  <cellXfs count="54">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center" vertical="center"/>
    </xf>
    <xf numFmtId="0" fontId="5" fillId="0" borderId="0" xfId="0" applyFont="1" applyFill="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178" fontId="0" fillId="0" borderId="0" xfId="0" applyNumberFormat="1" applyAlignment="1">
      <alignment vertical="center"/>
    </xf>
    <xf numFmtId="0" fontId="8" fillId="0" borderId="0" xfId="0" applyFont="1" applyAlignment="1">
      <alignment vertical="center"/>
    </xf>
    <xf numFmtId="0" fontId="9" fillId="0" borderId="0" xfId="0" applyFont="1" applyAlignment="1">
      <alignment vertical="center"/>
    </xf>
    <xf numFmtId="178" fontId="9" fillId="0" borderId="0" xfId="0" applyNumberFormat="1" applyFont="1" applyAlignment="1">
      <alignment vertical="center"/>
    </xf>
    <xf numFmtId="0" fontId="11" fillId="0" borderId="0" xfId="0" applyFont="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78"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2" fillId="0" borderId="4" xfId="0" applyFont="1" applyBorder="1" applyAlignment="1">
      <alignment horizontal="center" vertical="center" wrapText="1"/>
    </xf>
    <xf numFmtId="178"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178"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horizontal="left" vertical="center" wrapText="1"/>
    </xf>
    <xf numFmtId="178" fontId="17" fillId="2" borderId="2" xfId="2"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57" fontId="17" fillId="0" borderId="2" xfId="0" applyNumberFormat="1" applyFont="1" applyBorder="1" applyAlignment="1">
      <alignment horizontal="center" vertical="center" wrapText="1"/>
    </xf>
    <xf numFmtId="178" fontId="17"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Border="1" applyAlignment="1">
      <alignment horizontal="left" vertical="center" wrapText="1"/>
    </xf>
    <xf numFmtId="0" fontId="13"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7" fillId="0" borderId="2" xfId="0" applyFont="1" applyFill="1" applyBorder="1" applyAlignment="1">
      <alignment horizontal="left" vertical="center" wrapText="1"/>
    </xf>
    <xf numFmtId="178" fontId="17" fillId="0" borderId="2" xfId="0" applyNumberFormat="1" applyFont="1" applyBorder="1" applyAlignment="1">
      <alignment horizontal="center" vertical="center"/>
    </xf>
    <xf numFmtId="0" fontId="17" fillId="0" borderId="2" xfId="0" applyFont="1" applyFill="1" applyBorder="1" applyAlignment="1">
      <alignment horizontal="justify" vertical="center" wrapText="1"/>
    </xf>
    <xf numFmtId="0" fontId="18" fillId="0" borderId="2" xfId="1" applyFont="1" applyBorder="1" applyAlignment="1">
      <alignment horizontal="center" vertical="center"/>
    </xf>
    <xf numFmtId="0" fontId="19" fillId="0" borderId="2" xfId="0" applyFont="1" applyFill="1" applyBorder="1" applyAlignment="1">
      <alignment horizontal="left" vertical="center" wrapText="1"/>
    </xf>
    <xf numFmtId="0" fontId="18" fillId="0" borderId="2" xfId="0" applyFont="1" applyBorder="1" applyAlignment="1">
      <alignment horizontal="center" vertical="center"/>
    </xf>
    <xf numFmtId="178" fontId="18" fillId="0" borderId="2" xfId="0" applyNumberFormat="1" applyFont="1" applyBorder="1" applyAlignment="1">
      <alignment horizontal="center" vertical="center" wrapText="1"/>
    </xf>
    <xf numFmtId="0" fontId="18" fillId="0" borderId="2" xfId="0" applyFont="1" applyBorder="1" applyAlignment="1">
      <alignment horizontal="left" vertical="center"/>
    </xf>
    <xf numFmtId="0" fontId="17" fillId="0" borderId="2" xfId="1" applyFont="1" applyBorder="1" applyAlignment="1">
      <alignment horizontal="center" vertical="center" wrapText="1"/>
    </xf>
    <xf numFmtId="178" fontId="17" fillId="0" borderId="2" xfId="1" applyNumberFormat="1" applyFont="1" applyBorder="1" applyAlignment="1">
      <alignment horizontal="center" vertical="center" wrapText="1"/>
    </xf>
    <xf numFmtId="0" fontId="17" fillId="0" borderId="2" xfId="1" applyFont="1" applyFill="1" applyBorder="1" applyAlignment="1">
      <alignment horizontal="left" vertical="center" wrapText="1"/>
    </xf>
    <xf numFmtId="0" fontId="19" fillId="0" borderId="2" xfId="1" applyFont="1" applyBorder="1" applyAlignment="1">
      <alignment horizontal="center" vertical="center" wrapText="1"/>
    </xf>
    <xf numFmtId="0" fontId="12" fillId="0" borderId="2" xfId="0" applyFont="1" applyBorder="1" applyAlignment="1">
      <alignment horizontal="center" vertical="center"/>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topLeftCell="A2" workbookViewId="0">
      <pane ySplit="4" topLeftCell="A20" activePane="bottomLeft" state="frozen"/>
      <selection pane="bottomLeft" activeCell="J10" sqref="J10"/>
    </sheetView>
  </sheetViews>
  <sheetFormatPr defaultColWidth="9" defaultRowHeight="13.5" x14ac:dyDescent="0.15"/>
  <cols>
    <col min="1" max="1" width="6" style="11" customWidth="1"/>
    <col min="2" max="2" width="9" style="11"/>
    <col min="3" max="3" width="5.75" style="11" customWidth="1"/>
    <col min="4" max="4" width="9" style="11"/>
    <col min="5" max="5" width="29.75" style="11" customWidth="1"/>
    <col min="6" max="6" width="9" style="11"/>
    <col min="7" max="7" width="9.125" style="11" customWidth="1"/>
    <col min="8" max="8" width="10" style="12" customWidth="1"/>
    <col min="9" max="9" width="9.625" style="12" customWidth="1"/>
    <col min="10" max="10" width="29.75" style="11" customWidth="1"/>
    <col min="11" max="15" width="9" style="11"/>
    <col min="16" max="16" width="6.625" style="11" customWidth="1"/>
    <col min="17" max="16384" width="9" style="11"/>
  </cols>
  <sheetData>
    <row r="1" spans="1:16" s="1" customFormat="1" ht="14.1" customHeight="1" x14ac:dyDescent="0.15">
      <c r="A1" s="13" t="s">
        <v>0</v>
      </c>
      <c r="B1" s="14"/>
      <c r="C1" s="14"/>
      <c r="D1" s="14"/>
      <c r="E1" s="14"/>
      <c r="F1" s="14"/>
      <c r="G1" s="14"/>
      <c r="H1" s="15"/>
      <c r="I1" s="15"/>
      <c r="J1" s="14"/>
      <c r="K1" s="14"/>
      <c r="L1" s="14"/>
      <c r="M1" s="14"/>
      <c r="N1" s="14"/>
      <c r="O1" s="14"/>
      <c r="P1" s="14"/>
    </row>
    <row r="2" spans="1:16" s="2" customFormat="1" ht="27" x14ac:dyDescent="0.15">
      <c r="A2" s="16" t="s">
        <v>1</v>
      </c>
      <c r="B2" s="16"/>
      <c r="C2" s="16"/>
      <c r="D2" s="16"/>
      <c r="E2" s="16"/>
      <c r="F2" s="16"/>
      <c r="G2" s="16"/>
      <c r="H2" s="16"/>
      <c r="I2" s="16"/>
      <c r="J2" s="16"/>
      <c r="K2" s="16"/>
      <c r="L2" s="16"/>
      <c r="M2" s="16"/>
      <c r="N2" s="16"/>
      <c r="O2" s="16"/>
      <c r="P2" s="16"/>
    </row>
    <row r="3" spans="1:16" ht="15" customHeight="1" x14ac:dyDescent="0.15">
      <c r="A3" s="17" t="s">
        <v>165</v>
      </c>
      <c r="B3" s="17"/>
      <c r="C3" s="17"/>
      <c r="D3" s="17"/>
      <c r="E3" s="17"/>
      <c r="F3" s="17"/>
      <c r="G3" s="17"/>
      <c r="H3" s="17"/>
      <c r="I3" s="17"/>
      <c r="J3" s="17"/>
      <c r="K3" s="17"/>
      <c r="L3" s="17"/>
      <c r="M3" s="17"/>
      <c r="N3" s="17"/>
      <c r="O3" s="17"/>
      <c r="P3" s="17"/>
    </row>
    <row r="4" spans="1:16" ht="16.5" customHeight="1" x14ac:dyDescent="0.15">
      <c r="A4" s="18" t="s">
        <v>166</v>
      </c>
      <c r="B4" s="18" t="s">
        <v>167</v>
      </c>
      <c r="C4" s="19" t="s">
        <v>168</v>
      </c>
      <c r="D4" s="19" t="s">
        <v>169</v>
      </c>
      <c r="E4" s="19" t="s">
        <v>170</v>
      </c>
      <c r="F4" s="18" t="s">
        <v>171</v>
      </c>
      <c r="G4" s="19" t="s">
        <v>172</v>
      </c>
      <c r="H4" s="20" t="s">
        <v>173</v>
      </c>
      <c r="I4" s="18" t="s">
        <v>174</v>
      </c>
      <c r="J4" s="18"/>
      <c r="K4" s="18" t="s">
        <v>175</v>
      </c>
      <c r="L4" s="18" t="s">
        <v>176</v>
      </c>
      <c r="M4" s="18" t="s">
        <v>177</v>
      </c>
      <c r="N4" s="18" t="s">
        <v>178</v>
      </c>
      <c r="O4" s="18" t="s">
        <v>179</v>
      </c>
      <c r="P4" s="21" t="s">
        <v>2</v>
      </c>
    </row>
    <row r="5" spans="1:16" ht="45.95" customHeight="1" x14ac:dyDescent="0.15">
      <c r="A5" s="18"/>
      <c r="B5" s="18"/>
      <c r="C5" s="22"/>
      <c r="D5" s="22"/>
      <c r="E5" s="22"/>
      <c r="F5" s="18"/>
      <c r="G5" s="22"/>
      <c r="H5" s="20"/>
      <c r="I5" s="23" t="s">
        <v>180</v>
      </c>
      <c r="J5" s="24" t="s">
        <v>181</v>
      </c>
      <c r="K5" s="18"/>
      <c r="L5" s="18"/>
      <c r="M5" s="18"/>
      <c r="N5" s="18"/>
      <c r="O5" s="18"/>
      <c r="P5" s="18"/>
    </row>
    <row r="6" spans="1:16" s="3" customFormat="1" ht="24" customHeight="1" x14ac:dyDescent="0.15">
      <c r="A6" s="25" t="s">
        <v>3</v>
      </c>
      <c r="B6" s="26"/>
      <c r="C6" s="26"/>
      <c r="D6" s="26"/>
      <c r="E6" s="26"/>
      <c r="F6" s="26"/>
      <c r="G6" s="26"/>
      <c r="H6" s="27">
        <f>H7+H26</f>
        <v>1714.19</v>
      </c>
      <c r="I6" s="27">
        <f>I7+I26</f>
        <v>1588</v>
      </c>
      <c r="J6" s="28"/>
      <c r="K6" s="28"/>
      <c r="L6" s="28"/>
      <c r="M6" s="28"/>
      <c r="N6" s="28"/>
      <c r="O6" s="28"/>
      <c r="P6" s="28"/>
    </row>
    <row r="7" spans="1:16" s="3" customFormat="1" ht="24" customHeight="1" x14ac:dyDescent="0.15">
      <c r="A7" s="25" t="s">
        <v>4</v>
      </c>
      <c r="B7" s="26"/>
      <c r="C7" s="26"/>
      <c r="D7" s="26"/>
      <c r="E7" s="26"/>
      <c r="F7" s="26"/>
      <c r="G7" s="26"/>
      <c r="H7" s="27">
        <f>H8+H9+H10+H11+H12+H13+H14+H15+H28+H16+H17+H18+H19+H21+H22+H23+H24+H25</f>
        <v>1197.52</v>
      </c>
      <c r="I7" s="27">
        <f>I8+I9+I10+I11+I12+I13+I14+I15+I28+I16+I17+I18+I19+I21+I22+I23+I24+I25</f>
        <v>1110</v>
      </c>
      <c r="J7" s="28"/>
      <c r="K7" s="28"/>
      <c r="L7" s="28"/>
      <c r="M7" s="28"/>
      <c r="N7" s="28"/>
      <c r="O7" s="28"/>
      <c r="P7" s="28"/>
    </row>
    <row r="8" spans="1:16" s="4" customFormat="1" ht="88.9" customHeight="1" x14ac:dyDescent="0.15">
      <c r="A8" s="29">
        <v>1</v>
      </c>
      <c r="B8" s="30" t="s">
        <v>182</v>
      </c>
      <c r="C8" s="29" t="s">
        <v>5</v>
      </c>
      <c r="D8" s="29" t="s">
        <v>6</v>
      </c>
      <c r="E8" s="30" t="s">
        <v>7</v>
      </c>
      <c r="F8" s="30" t="s">
        <v>8</v>
      </c>
      <c r="G8" s="30" t="s">
        <v>9</v>
      </c>
      <c r="H8" s="31">
        <v>50</v>
      </c>
      <c r="I8" s="31">
        <v>50</v>
      </c>
      <c r="J8" s="30" t="s">
        <v>7</v>
      </c>
      <c r="K8" s="30" t="s">
        <v>10</v>
      </c>
      <c r="L8" s="30" t="s">
        <v>11</v>
      </c>
      <c r="M8" s="30" t="s">
        <v>12</v>
      </c>
      <c r="N8" s="30" t="s">
        <v>13</v>
      </c>
      <c r="O8" s="30" t="s">
        <v>14</v>
      </c>
      <c r="P8" s="30"/>
    </row>
    <row r="9" spans="1:16" s="5" customFormat="1" ht="108" x14ac:dyDescent="0.15">
      <c r="A9" s="32">
        <v>2</v>
      </c>
      <c r="B9" s="33" t="s">
        <v>15</v>
      </c>
      <c r="C9" s="33" t="s">
        <v>5</v>
      </c>
      <c r="D9" s="33" t="s">
        <v>16</v>
      </c>
      <c r="E9" s="33" t="s">
        <v>17</v>
      </c>
      <c r="F9" s="34" t="s">
        <v>18</v>
      </c>
      <c r="G9" s="33" t="s">
        <v>19</v>
      </c>
      <c r="H9" s="35">
        <v>50</v>
      </c>
      <c r="I9" s="36">
        <v>50</v>
      </c>
      <c r="J9" s="33" t="s">
        <v>17</v>
      </c>
      <c r="K9" s="33" t="s">
        <v>20</v>
      </c>
      <c r="L9" s="37" t="s">
        <v>11</v>
      </c>
      <c r="M9" s="37" t="s">
        <v>12</v>
      </c>
      <c r="N9" s="33" t="s">
        <v>21</v>
      </c>
      <c r="O9" s="33" t="s">
        <v>22</v>
      </c>
      <c r="P9" s="33"/>
    </row>
    <row r="10" spans="1:16" s="5" customFormat="1" ht="121.5" x14ac:dyDescent="0.15">
      <c r="A10" s="32">
        <v>3</v>
      </c>
      <c r="B10" s="33" t="s">
        <v>23</v>
      </c>
      <c r="C10" s="33" t="s">
        <v>5</v>
      </c>
      <c r="D10" s="33" t="s">
        <v>16</v>
      </c>
      <c r="E10" s="37" t="s">
        <v>24</v>
      </c>
      <c r="F10" s="34" t="s">
        <v>18</v>
      </c>
      <c r="G10" s="33" t="s">
        <v>19</v>
      </c>
      <c r="H10" s="35">
        <v>50</v>
      </c>
      <c r="I10" s="36">
        <v>50</v>
      </c>
      <c r="J10" s="37" t="s">
        <v>24</v>
      </c>
      <c r="K10" s="33" t="s">
        <v>25</v>
      </c>
      <c r="L10" s="37" t="s">
        <v>11</v>
      </c>
      <c r="M10" s="37" t="s">
        <v>12</v>
      </c>
      <c r="N10" s="33" t="s">
        <v>26</v>
      </c>
      <c r="O10" s="33" t="s">
        <v>22</v>
      </c>
      <c r="P10" s="33"/>
    </row>
    <row r="11" spans="1:16" s="5" customFormat="1" ht="189" customHeight="1" x14ac:dyDescent="0.15">
      <c r="A11" s="32">
        <v>4</v>
      </c>
      <c r="B11" s="38" t="s">
        <v>27</v>
      </c>
      <c r="C11" s="33" t="s">
        <v>28</v>
      </c>
      <c r="D11" s="33" t="s">
        <v>29</v>
      </c>
      <c r="E11" s="38" t="s">
        <v>30</v>
      </c>
      <c r="F11" s="38" t="s">
        <v>31</v>
      </c>
      <c r="G11" s="38" t="s">
        <v>183</v>
      </c>
      <c r="H11" s="35">
        <v>89.26</v>
      </c>
      <c r="I11" s="35">
        <v>80</v>
      </c>
      <c r="J11" s="38" t="s">
        <v>30</v>
      </c>
      <c r="K11" s="38" t="s">
        <v>32</v>
      </c>
      <c r="L11" s="38" t="s">
        <v>11</v>
      </c>
      <c r="M11" s="38" t="s">
        <v>12</v>
      </c>
      <c r="N11" s="38" t="s">
        <v>33</v>
      </c>
      <c r="O11" s="38" t="s">
        <v>34</v>
      </c>
      <c r="P11" s="38"/>
    </row>
    <row r="12" spans="1:16" s="5" customFormat="1" ht="135" x14ac:dyDescent="0.15">
      <c r="A12" s="32">
        <v>5</v>
      </c>
      <c r="B12" s="38" t="s">
        <v>35</v>
      </c>
      <c r="C12" s="33" t="s">
        <v>5</v>
      </c>
      <c r="D12" s="33" t="s">
        <v>36</v>
      </c>
      <c r="E12" s="38" t="s">
        <v>37</v>
      </c>
      <c r="F12" s="38" t="s">
        <v>38</v>
      </c>
      <c r="G12" s="38" t="s">
        <v>39</v>
      </c>
      <c r="H12" s="35">
        <v>60</v>
      </c>
      <c r="I12" s="35">
        <v>60</v>
      </c>
      <c r="J12" s="38" t="s">
        <v>37</v>
      </c>
      <c r="K12" s="38" t="s">
        <v>40</v>
      </c>
      <c r="L12" s="38" t="s">
        <v>41</v>
      </c>
      <c r="M12" s="38" t="s">
        <v>42</v>
      </c>
      <c r="N12" s="38" t="s">
        <v>43</v>
      </c>
      <c r="O12" s="38" t="s">
        <v>44</v>
      </c>
      <c r="P12" s="38"/>
    </row>
    <row r="13" spans="1:16" s="5" customFormat="1" ht="138" customHeight="1" x14ac:dyDescent="0.15">
      <c r="A13" s="32">
        <v>6</v>
      </c>
      <c r="B13" s="33" t="s">
        <v>45</v>
      </c>
      <c r="C13" s="33" t="s">
        <v>5</v>
      </c>
      <c r="D13" s="33" t="s">
        <v>46</v>
      </c>
      <c r="E13" s="39" t="s">
        <v>47</v>
      </c>
      <c r="F13" s="40" t="s">
        <v>48</v>
      </c>
      <c r="G13" s="39" t="s">
        <v>49</v>
      </c>
      <c r="H13" s="39">
        <v>86</v>
      </c>
      <c r="I13" s="39">
        <v>80</v>
      </c>
      <c r="J13" s="33" t="s">
        <v>50</v>
      </c>
      <c r="K13" s="33" t="s">
        <v>51</v>
      </c>
      <c r="L13" s="33" t="s">
        <v>11</v>
      </c>
      <c r="M13" s="33" t="s">
        <v>52</v>
      </c>
      <c r="N13" s="33" t="s">
        <v>53</v>
      </c>
      <c r="O13" s="33" t="s">
        <v>54</v>
      </c>
      <c r="P13" s="33"/>
    </row>
    <row r="14" spans="1:16" s="6" customFormat="1" ht="108.95" customHeight="1" x14ac:dyDescent="0.15">
      <c r="A14" s="32">
        <v>7</v>
      </c>
      <c r="B14" s="33" t="s">
        <v>55</v>
      </c>
      <c r="C14" s="37" t="s">
        <v>5</v>
      </c>
      <c r="D14" s="33" t="s">
        <v>56</v>
      </c>
      <c r="E14" s="33" t="s">
        <v>184</v>
      </c>
      <c r="F14" s="33" t="s">
        <v>57</v>
      </c>
      <c r="G14" s="37" t="s">
        <v>58</v>
      </c>
      <c r="H14" s="35">
        <v>70</v>
      </c>
      <c r="I14" s="35">
        <v>70</v>
      </c>
      <c r="J14" s="33" t="s">
        <v>185</v>
      </c>
      <c r="K14" s="33" t="s">
        <v>59</v>
      </c>
      <c r="L14" s="41" t="s">
        <v>11</v>
      </c>
      <c r="M14" s="41" t="s">
        <v>12</v>
      </c>
      <c r="N14" s="33" t="s">
        <v>60</v>
      </c>
      <c r="O14" s="33" t="s">
        <v>61</v>
      </c>
      <c r="P14" s="33"/>
    </row>
    <row r="15" spans="1:16" s="6" customFormat="1" ht="109.5" customHeight="1" x14ac:dyDescent="0.15">
      <c r="A15" s="32">
        <v>8</v>
      </c>
      <c r="B15" s="37" t="s">
        <v>62</v>
      </c>
      <c r="C15" s="37" t="s">
        <v>5</v>
      </c>
      <c r="D15" s="37" t="s">
        <v>56</v>
      </c>
      <c r="E15" s="37" t="s">
        <v>63</v>
      </c>
      <c r="F15" s="33" t="s">
        <v>64</v>
      </c>
      <c r="G15" s="37" t="s">
        <v>65</v>
      </c>
      <c r="H15" s="36">
        <v>52</v>
      </c>
      <c r="I15" s="36">
        <v>50</v>
      </c>
      <c r="J15" s="37" t="s">
        <v>66</v>
      </c>
      <c r="K15" s="38" t="s">
        <v>67</v>
      </c>
      <c r="L15" s="41" t="s">
        <v>11</v>
      </c>
      <c r="M15" s="41" t="s">
        <v>12</v>
      </c>
      <c r="N15" s="33" t="s">
        <v>68</v>
      </c>
      <c r="O15" s="33" t="s">
        <v>61</v>
      </c>
      <c r="P15" s="37"/>
    </row>
    <row r="16" spans="1:16" s="5" customFormat="1" ht="148.5" x14ac:dyDescent="0.15">
      <c r="A16" s="32">
        <v>9</v>
      </c>
      <c r="B16" s="38" t="s">
        <v>69</v>
      </c>
      <c r="C16" s="33" t="s">
        <v>5</v>
      </c>
      <c r="D16" s="33" t="s">
        <v>70</v>
      </c>
      <c r="E16" s="38" t="s">
        <v>71</v>
      </c>
      <c r="F16" s="38" t="s">
        <v>18</v>
      </c>
      <c r="G16" s="38" t="s">
        <v>72</v>
      </c>
      <c r="H16" s="35">
        <v>57.58</v>
      </c>
      <c r="I16" s="35">
        <v>50</v>
      </c>
      <c r="J16" s="33" t="s">
        <v>73</v>
      </c>
      <c r="K16" s="33" t="s">
        <v>74</v>
      </c>
      <c r="L16" s="33" t="s">
        <v>11</v>
      </c>
      <c r="M16" s="33" t="s">
        <v>12</v>
      </c>
      <c r="N16" s="33" t="s">
        <v>75</v>
      </c>
      <c r="O16" s="33" t="s">
        <v>76</v>
      </c>
      <c r="P16" s="38"/>
    </row>
    <row r="17" spans="1:16" s="7" customFormat="1" ht="134.1" customHeight="1" x14ac:dyDescent="0.15">
      <c r="A17" s="32">
        <v>10</v>
      </c>
      <c r="B17" s="41" t="s">
        <v>77</v>
      </c>
      <c r="C17" s="33" t="s">
        <v>5</v>
      </c>
      <c r="D17" s="37" t="s">
        <v>78</v>
      </c>
      <c r="E17" s="33" t="s">
        <v>79</v>
      </c>
      <c r="F17" s="37" t="s">
        <v>18</v>
      </c>
      <c r="G17" s="33" t="s">
        <v>80</v>
      </c>
      <c r="H17" s="42">
        <v>52</v>
      </c>
      <c r="I17" s="42">
        <v>50</v>
      </c>
      <c r="J17" s="33" t="s">
        <v>79</v>
      </c>
      <c r="K17" s="43" t="s">
        <v>81</v>
      </c>
      <c r="L17" s="41" t="s">
        <v>11</v>
      </c>
      <c r="M17" s="41" t="s">
        <v>12</v>
      </c>
      <c r="N17" s="33" t="s">
        <v>82</v>
      </c>
      <c r="O17" s="33" t="s">
        <v>83</v>
      </c>
      <c r="P17" s="33"/>
    </row>
    <row r="18" spans="1:16" s="8" customFormat="1" ht="108" customHeight="1" x14ac:dyDescent="0.15">
      <c r="A18" s="32">
        <v>11</v>
      </c>
      <c r="B18" s="37" t="s">
        <v>84</v>
      </c>
      <c r="C18" s="37" t="s">
        <v>5</v>
      </c>
      <c r="D18" s="37" t="s">
        <v>85</v>
      </c>
      <c r="E18" s="37" t="s">
        <v>86</v>
      </c>
      <c r="F18" s="37" t="s">
        <v>18</v>
      </c>
      <c r="G18" s="37" t="s">
        <v>87</v>
      </c>
      <c r="H18" s="36">
        <v>120</v>
      </c>
      <c r="I18" s="36">
        <v>120</v>
      </c>
      <c r="J18" s="37" t="s">
        <v>86</v>
      </c>
      <c r="K18" s="37"/>
      <c r="L18" s="37" t="s">
        <v>11</v>
      </c>
      <c r="M18" s="37" t="s">
        <v>12</v>
      </c>
      <c r="N18" s="37" t="s">
        <v>88</v>
      </c>
      <c r="O18" s="37" t="s">
        <v>89</v>
      </c>
      <c r="P18" s="41"/>
    </row>
    <row r="19" spans="1:16" s="9" customFormat="1" ht="108" customHeight="1" x14ac:dyDescent="0.15">
      <c r="A19" s="32">
        <v>12</v>
      </c>
      <c r="B19" s="41" t="s">
        <v>90</v>
      </c>
      <c r="C19" s="37" t="s">
        <v>5</v>
      </c>
      <c r="D19" s="37" t="s">
        <v>91</v>
      </c>
      <c r="E19" s="43" t="s">
        <v>92</v>
      </c>
      <c r="F19" s="41" t="s">
        <v>18</v>
      </c>
      <c r="G19" s="43" t="s">
        <v>186</v>
      </c>
      <c r="H19" s="36">
        <v>130.16</v>
      </c>
      <c r="I19" s="36">
        <v>80</v>
      </c>
      <c r="J19" s="43" t="s">
        <v>92</v>
      </c>
      <c r="K19" s="43" t="s">
        <v>93</v>
      </c>
      <c r="L19" s="41" t="s">
        <v>11</v>
      </c>
      <c r="M19" s="41" t="s">
        <v>12</v>
      </c>
      <c r="N19" s="41" t="s">
        <v>94</v>
      </c>
      <c r="O19" s="41" t="s">
        <v>95</v>
      </c>
      <c r="P19" s="41"/>
    </row>
    <row r="20" spans="1:16" s="5" customFormat="1" ht="108" customHeight="1" x14ac:dyDescent="0.15">
      <c r="A20" s="44">
        <v>13</v>
      </c>
      <c r="B20" s="41" t="s">
        <v>96</v>
      </c>
      <c r="C20" s="37" t="s">
        <v>5</v>
      </c>
      <c r="D20" s="37" t="s">
        <v>91</v>
      </c>
      <c r="E20" s="43" t="s">
        <v>97</v>
      </c>
      <c r="F20" s="41" t="s">
        <v>18</v>
      </c>
      <c r="G20" s="43" t="s">
        <v>98</v>
      </c>
      <c r="H20" s="36">
        <v>55</v>
      </c>
      <c r="I20" s="36">
        <v>50</v>
      </c>
      <c r="J20" s="43" t="s">
        <v>97</v>
      </c>
      <c r="K20" s="43" t="s">
        <v>99</v>
      </c>
      <c r="L20" s="41" t="s">
        <v>11</v>
      </c>
      <c r="M20" s="41" t="s">
        <v>12</v>
      </c>
      <c r="N20" s="41" t="s">
        <v>100</v>
      </c>
      <c r="O20" s="41" t="s">
        <v>95</v>
      </c>
      <c r="P20" s="41"/>
    </row>
    <row r="21" spans="1:16" ht="86.1" customHeight="1" x14ac:dyDescent="0.15">
      <c r="A21" s="32">
        <v>14</v>
      </c>
      <c r="B21" s="41" t="s">
        <v>101</v>
      </c>
      <c r="C21" s="37" t="s">
        <v>5</v>
      </c>
      <c r="D21" s="37" t="s">
        <v>102</v>
      </c>
      <c r="E21" s="43" t="s">
        <v>103</v>
      </c>
      <c r="F21" s="41" t="s">
        <v>18</v>
      </c>
      <c r="G21" s="43" t="s">
        <v>19</v>
      </c>
      <c r="H21" s="36">
        <v>50</v>
      </c>
      <c r="I21" s="36">
        <v>50</v>
      </c>
      <c r="J21" s="43" t="s">
        <v>103</v>
      </c>
      <c r="K21" s="43" t="s">
        <v>187</v>
      </c>
      <c r="L21" s="41" t="s">
        <v>11</v>
      </c>
      <c r="M21" s="41" t="s">
        <v>12</v>
      </c>
      <c r="N21" s="41" t="s">
        <v>104</v>
      </c>
      <c r="O21" s="41" t="s">
        <v>105</v>
      </c>
      <c r="P21" s="45"/>
    </row>
    <row r="22" spans="1:16" s="3" customFormat="1" ht="84" customHeight="1" x14ac:dyDescent="0.15">
      <c r="A22" s="32">
        <v>15</v>
      </c>
      <c r="B22" s="41" t="s">
        <v>106</v>
      </c>
      <c r="C22" s="37" t="s">
        <v>5</v>
      </c>
      <c r="D22" s="37" t="s">
        <v>102</v>
      </c>
      <c r="E22" s="43" t="s">
        <v>107</v>
      </c>
      <c r="F22" s="41" t="s">
        <v>18</v>
      </c>
      <c r="G22" s="43" t="s">
        <v>19</v>
      </c>
      <c r="H22" s="35">
        <v>50</v>
      </c>
      <c r="I22" s="35">
        <v>50</v>
      </c>
      <c r="J22" s="38" t="s">
        <v>107</v>
      </c>
      <c r="K22" s="43" t="s">
        <v>188</v>
      </c>
      <c r="L22" s="41" t="s">
        <v>11</v>
      </c>
      <c r="M22" s="41" t="s">
        <v>12</v>
      </c>
      <c r="N22" s="38" t="s">
        <v>108</v>
      </c>
      <c r="O22" s="38" t="s">
        <v>105</v>
      </c>
      <c r="P22" s="45"/>
    </row>
    <row r="23" spans="1:16" s="3" customFormat="1" ht="90" customHeight="1" x14ac:dyDescent="0.15">
      <c r="A23" s="32">
        <v>16</v>
      </c>
      <c r="B23" s="41" t="s">
        <v>109</v>
      </c>
      <c r="C23" s="37" t="s">
        <v>5</v>
      </c>
      <c r="D23" s="37" t="s">
        <v>102</v>
      </c>
      <c r="E23" s="43" t="s">
        <v>110</v>
      </c>
      <c r="F23" s="41" t="s">
        <v>18</v>
      </c>
      <c r="G23" s="43" t="s">
        <v>19</v>
      </c>
      <c r="H23" s="35">
        <v>50</v>
      </c>
      <c r="I23" s="35">
        <v>50</v>
      </c>
      <c r="J23" s="38" t="s">
        <v>111</v>
      </c>
      <c r="K23" s="43" t="s">
        <v>189</v>
      </c>
      <c r="L23" s="41" t="s">
        <v>11</v>
      </c>
      <c r="M23" s="41" t="s">
        <v>12</v>
      </c>
      <c r="N23" s="38" t="s">
        <v>112</v>
      </c>
      <c r="O23" s="38" t="s">
        <v>105</v>
      </c>
      <c r="P23" s="45"/>
    </row>
    <row r="24" spans="1:16" s="5" customFormat="1" ht="94.5" x14ac:dyDescent="0.15">
      <c r="A24" s="32">
        <v>17</v>
      </c>
      <c r="B24" s="38" t="s">
        <v>113</v>
      </c>
      <c r="C24" s="33" t="s">
        <v>5</v>
      </c>
      <c r="D24" s="33" t="s">
        <v>114</v>
      </c>
      <c r="E24" s="38" t="s">
        <v>115</v>
      </c>
      <c r="F24" s="38" t="s">
        <v>116</v>
      </c>
      <c r="G24" s="38" t="s">
        <v>117</v>
      </c>
      <c r="H24" s="35">
        <v>77.52</v>
      </c>
      <c r="I24" s="35">
        <v>70</v>
      </c>
      <c r="J24" s="38" t="s">
        <v>115</v>
      </c>
      <c r="K24" s="43" t="s">
        <v>118</v>
      </c>
      <c r="L24" s="41" t="s">
        <v>11</v>
      </c>
      <c r="M24" s="41" t="s">
        <v>12</v>
      </c>
      <c r="N24" s="38" t="s">
        <v>119</v>
      </c>
      <c r="O24" s="38" t="s">
        <v>120</v>
      </c>
      <c r="P24" s="41"/>
    </row>
    <row r="25" spans="1:16" s="5" customFormat="1" ht="148.5" x14ac:dyDescent="0.15">
      <c r="A25" s="32">
        <v>18</v>
      </c>
      <c r="B25" s="38" t="s">
        <v>121</v>
      </c>
      <c r="C25" s="33" t="s">
        <v>5</v>
      </c>
      <c r="D25" s="33" t="s">
        <v>122</v>
      </c>
      <c r="E25" s="38" t="s">
        <v>123</v>
      </c>
      <c r="F25" s="38" t="s">
        <v>18</v>
      </c>
      <c r="G25" s="38" t="s">
        <v>19</v>
      </c>
      <c r="H25" s="35">
        <v>50</v>
      </c>
      <c r="I25" s="35">
        <v>50</v>
      </c>
      <c r="J25" s="38" t="s">
        <v>124</v>
      </c>
      <c r="K25" s="43" t="s">
        <v>125</v>
      </c>
      <c r="L25" s="38" t="s">
        <v>126</v>
      </c>
      <c r="M25" s="38" t="s">
        <v>127</v>
      </c>
      <c r="N25" s="38" t="s">
        <v>128</v>
      </c>
      <c r="O25" s="38" t="s">
        <v>129</v>
      </c>
      <c r="P25" s="41"/>
    </row>
    <row r="26" spans="1:16" s="10" customFormat="1" ht="24" customHeight="1" x14ac:dyDescent="0.15">
      <c r="A26" s="46" t="s">
        <v>130</v>
      </c>
      <c r="B26" s="46"/>
      <c r="C26" s="46"/>
      <c r="D26" s="46"/>
      <c r="E26" s="46"/>
      <c r="F26" s="46"/>
      <c r="G26" s="46"/>
      <c r="H26" s="47">
        <v>516.66999999999996</v>
      </c>
      <c r="I26" s="47">
        <v>478</v>
      </c>
      <c r="J26" s="48"/>
      <c r="K26" s="48"/>
      <c r="L26" s="48"/>
      <c r="M26" s="48"/>
      <c r="N26" s="48"/>
      <c r="O26" s="48"/>
      <c r="P26" s="48"/>
    </row>
    <row r="27" spans="1:16" s="5" customFormat="1" ht="105" customHeight="1" x14ac:dyDescent="0.15">
      <c r="A27" s="44">
        <v>1</v>
      </c>
      <c r="B27" s="49" t="s">
        <v>131</v>
      </c>
      <c r="C27" s="49" t="s">
        <v>5</v>
      </c>
      <c r="D27" s="49" t="s">
        <v>56</v>
      </c>
      <c r="E27" s="49" t="s">
        <v>132</v>
      </c>
      <c r="F27" s="49" t="s">
        <v>57</v>
      </c>
      <c r="G27" s="49" t="s">
        <v>65</v>
      </c>
      <c r="H27" s="50">
        <v>52</v>
      </c>
      <c r="I27" s="50">
        <v>50</v>
      </c>
      <c r="J27" s="49" t="s">
        <v>133</v>
      </c>
      <c r="K27" s="49" t="s">
        <v>134</v>
      </c>
      <c r="L27" s="51" t="s">
        <v>11</v>
      </c>
      <c r="M27" s="51" t="s">
        <v>12</v>
      </c>
      <c r="N27" s="49" t="s">
        <v>135</v>
      </c>
      <c r="O27" s="49" t="s">
        <v>61</v>
      </c>
      <c r="P27" s="52"/>
    </row>
    <row r="28" spans="1:16" s="6" customFormat="1" ht="110.1" customHeight="1" x14ac:dyDescent="0.15">
      <c r="A28" s="44">
        <v>2</v>
      </c>
      <c r="B28" s="33" t="s">
        <v>136</v>
      </c>
      <c r="C28" s="33" t="s">
        <v>5</v>
      </c>
      <c r="D28" s="33" t="s">
        <v>56</v>
      </c>
      <c r="E28" s="33" t="s">
        <v>137</v>
      </c>
      <c r="F28" s="33" t="s">
        <v>138</v>
      </c>
      <c r="G28" s="33" t="s">
        <v>139</v>
      </c>
      <c r="H28" s="35">
        <v>53</v>
      </c>
      <c r="I28" s="35">
        <v>50</v>
      </c>
      <c r="J28" s="33" t="s">
        <v>140</v>
      </c>
      <c r="K28" s="33" t="s">
        <v>141</v>
      </c>
      <c r="L28" s="41" t="s">
        <v>11</v>
      </c>
      <c r="M28" s="41" t="s">
        <v>12</v>
      </c>
      <c r="N28" s="33" t="s">
        <v>142</v>
      </c>
      <c r="O28" s="33" t="s">
        <v>61</v>
      </c>
      <c r="P28" s="33"/>
    </row>
    <row r="29" spans="1:16" s="5" customFormat="1" ht="84" customHeight="1" x14ac:dyDescent="0.15">
      <c r="A29" s="44">
        <v>3</v>
      </c>
      <c r="B29" s="37" t="s">
        <v>143</v>
      </c>
      <c r="C29" s="37" t="s">
        <v>5</v>
      </c>
      <c r="D29" s="37" t="s">
        <v>56</v>
      </c>
      <c r="E29" s="41" t="s">
        <v>144</v>
      </c>
      <c r="F29" s="37" t="s">
        <v>57</v>
      </c>
      <c r="G29" s="37" t="s">
        <v>145</v>
      </c>
      <c r="H29" s="36">
        <v>108</v>
      </c>
      <c r="I29" s="36">
        <v>100</v>
      </c>
      <c r="J29" s="41" t="s">
        <v>146</v>
      </c>
      <c r="K29" s="41"/>
      <c r="L29" s="41"/>
      <c r="M29" s="41"/>
      <c r="N29" s="37" t="s">
        <v>60</v>
      </c>
      <c r="O29" s="33" t="s">
        <v>61</v>
      </c>
      <c r="P29" s="33"/>
    </row>
    <row r="30" spans="1:16" s="5" customFormat="1" ht="97.5" customHeight="1" x14ac:dyDescent="0.15">
      <c r="A30" s="44">
        <v>4</v>
      </c>
      <c r="B30" s="41" t="s">
        <v>147</v>
      </c>
      <c r="C30" s="37" t="s">
        <v>5</v>
      </c>
      <c r="D30" s="37" t="s">
        <v>91</v>
      </c>
      <c r="E30" s="43" t="s">
        <v>148</v>
      </c>
      <c r="F30" s="41" t="s">
        <v>18</v>
      </c>
      <c r="G30" s="43" t="s">
        <v>98</v>
      </c>
      <c r="H30" s="36">
        <v>55</v>
      </c>
      <c r="I30" s="36">
        <v>50</v>
      </c>
      <c r="J30" s="43" t="s">
        <v>148</v>
      </c>
      <c r="K30" s="43" t="s">
        <v>149</v>
      </c>
      <c r="L30" s="41" t="s">
        <v>11</v>
      </c>
      <c r="M30" s="41" t="s">
        <v>12</v>
      </c>
      <c r="N30" s="41" t="s">
        <v>150</v>
      </c>
      <c r="O30" s="41" t="s">
        <v>95</v>
      </c>
      <c r="P30" s="41"/>
    </row>
    <row r="31" spans="1:16" ht="93" customHeight="1" x14ac:dyDescent="0.15">
      <c r="A31" s="44">
        <v>5</v>
      </c>
      <c r="B31" s="41" t="s">
        <v>151</v>
      </c>
      <c r="C31" s="37" t="s">
        <v>5</v>
      </c>
      <c r="D31" s="37" t="s">
        <v>102</v>
      </c>
      <c r="E31" s="43" t="s">
        <v>152</v>
      </c>
      <c r="F31" s="41" t="s">
        <v>18</v>
      </c>
      <c r="G31" s="43" t="s">
        <v>19</v>
      </c>
      <c r="H31" s="35">
        <v>50</v>
      </c>
      <c r="I31" s="35">
        <v>50</v>
      </c>
      <c r="J31" s="43" t="s">
        <v>152</v>
      </c>
      <c r="K31" s="43" t="s">
        <v>190</v>
      </c>
      <c r="L31" s="41" t="s">
        <v>11</v>
      </c>
      <c r="M31" s="41" t="s">
        <v>12</v>
      </c>
      <c r="N31" s="38" t="s">
        <v>153</v>
      </c>
      <c r="O31" s="38" t="s">
        <v>105</v>
      </c>
      <c r="P31" s="45"/>
    </row>
    <row r="32" spans="1:16" ht="132" customHeight="1" x14ac:dyDescent="0.15">
      <c r="A32" s="53">
        <v>6</v>
      </c>
      <c r="B32" s="39" t="s">
        <v>154</v>
      </c>
      <c r="C32" s="39" t="s">
        <v>5</v>
      </c>
      <c r="D32" s="39" t="s">
        <v>155</v>
      </c>
      <c r="E32" s="39" t="s">
        <v>156</v>
      </c>
      <c r="F32" s="39" t="s">
        <v>157</v>
      </c>
      <c r="G32" s="40" t="s">
        <v>158</v>
      </c>
      <c r="H32" s="39">
        <v>138.66999999999999</v>
      </c>
      <c r="I32" s="39">
        <v>118</v>
      </c>
      <c r="J32" s="39" t="s">
        <v>156</v>
      </c>
      <c r="K32" s="39" t="s">
        <v>159</v>
      </c>
      <c r="L32" s="40" t="s">
        <v>11</v>
      </c>
      <c r="M32" s="39" t="s">
        <v>12</v>
      </c>
      <c r="N32" s="40" t="s">
        <v>160</v>
      </c>
      <c r="O32" s="40" t="s">
        <v>54</v>
      </c>
      <c r="P32" s="39"/>
    </row>
    <row r="33" spans="1:16" ht="116.1" customHeight="1" x14ac:dyDescent="0.15">
      <c r="A33" s="37">
        <v>7</v>
      </c>
      <c r="B33" s="41" t="s">
        <v>161</v>
      </c>
      <c r="C33" s="41" t="s">
        <v>5</v>
      </c>
      <c r="D33" s="41" t="s">
        <v>85</v>
      </c>
      <c r="E33" s="41" t="s">
        <v>162</v>
      </c>
      <c r="F33" s="41" t="s">
        <v>163</v>
      </c>
      <c r="G33" s="41" t="s">
        <v>164</v>
      </c>
      <c r="H33" s="37">
        <v>60</v>
      </c>
      <c r="I33" s="37">
        <v>60</v>
      </c>
      <c r="J33" s="41" t="s">
        <v>162</v>
      </c>
      <c r="K33" s="41"/>
      <c r="L33" s="41" t="s">
        <v>11</v>
      </c>
      <c r="M33" s="41" t="s">
        <v>12</v>
      </c>
      <c r="N33" s="41" t="s">
        <v>88</v>
      </c>
      <c r="O33" s="41" t="s">
        <v>89</v>
      </c>
      <c r="P33" s="41"/>
    </row>
  </sheetData>
  <mergeCells count="20">
    <mergeCell ref="A26:G26"/>
    <mergeCell ref="A4:A5"/>
    <mergeCell ref="B4:B5"/>
    <mergeCell ref="C4:C5"/>
    <mergeCell ref="D4:D5"/>
    <mergeCell ref="E4:E5"/>
    <mergeCell ref="F4:F5"/>
    <mergeCell ref="G4:G5"/>
    <mergeCell ref="A2:P2"/>
    <mergeCell ref="A3:P3"/>
    <mergeCell ref="I4:J4"/>
    <mergeCell ref="A6:G6"/>
    <mergeCell ref="A7:G7"/>
    <mergeCell ref="H4:H5"/>
    <mergeCell ref="K4:K5"/>
    <mergeCell ref="L4:L5"/>
    <mergeCell ref="M4:M5"/>
    <mergeCell ref="N4:N5"/>
    <mergeCell ref="O4:O5"/>
    <mergeCell ref="P4:P5"/>
  </mergeCells>
  <phoneticPr fontId="20" type="noConversion"/>
  <printOptions horizontalCentered="1"/>
  <pageMargins left="0.39305555555555599" right="0.39305555555555599" top="0.66874999999999996" bottom="0.35416666666666702" header="0.59027777777777801" footer="0.51180555555555596"/>
  <pageSetup paperSize="9" scale="7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2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黄豆</dc:creator>
  <cp:lastModifiedBy>黄豆</cp:lastModifiedBy>
  <cp:lastPrinted>2025-04-10T00:31:00Z</cp:lastPrinted>
  <dcterms:created xsi:type="dcterms:W3CDTF">2006-09-16T00:00:00Z</dcterms:created>
  <dcterms:modified xsi:type="dcterms:W3CDTF">2025-04-10T09:18:39Z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BAFB292CA132481F97CE1E4E10D32265_13</vt:lpwstr>
  </property>
  <property fmtid="{D5CDD505-2E9C-101B-9397-08002B2CF9AE}" pid="3" name="KSOProductBuildVer">
    <vt:lpwstr>2052-12.1.0.20784</vt:lpwstr>
  </property>
</Properties>
</file>